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YandexDisk\МЕНЮ САЙТ\КСП 2022\"/>
    </mc:Choice>
  </mc:AlternateContent>
  <xr:revisionPtr revIDLastSave="0" documentId="8_{80B54237-1570-439F-8005-4A4F0E4B327D}" xr6:coauthVersionLast="44" xr6:coauthVersionMax="44" xr10:uidLastSave="{00000000-0000-0000-0000-000000000000}"/>
  <bookViews>
    <workbookView xWindow="-120" yWindow="-120" windowWidth="29040" windowHeight="15840" xr2:uid="{F60483B1-353C-432C-9985-7503789AD0A1}"/>
  </bookViews>
  <sheets>
    <sheet name="2 неделя завтр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12" i="1" l="1"/>
  <c r="E10" i="1"/>
  <c r="B21" i="1" l="1"/>
  <c r="B30" i="1" s="1"/>
  <c r="J30" i="1"/>
  <c r="E19" i="1"/>
  <c r="G24" i="1"/>
  <c r="H24" i="1"/>
  <c r="I24" i="1"/>
  <c r="J24" i="1"/>
  <c r="E28" i="1"/>
  <c r="E38" i="1"/>
</calcChain>
</file>

<file path=xl/sharedStrings.xml><?xml version="1.0" encoding="utf-8"?>
<sst xmlns="http://schemas.openxmlformats.org/spreadsheetml/2006/main" count="112" uniqueCount="49">
  <si>
    <t>ИТОГО</t>
  </si>
  <si>
    <t>Фрукты сезонные</t>
  </si>
  <si>
    <t>15/15</t>
  </si>
  <si>
    <t>Хлеб ржаной, пшеничный</t>
  </si>
  <si>
    <t>хлеб</t>
  </si>
  <si>
    <t>Булочка школьная</t>
  </si>
  <si>
    <t>54-9в-2020</t>
  </si>
  <si>
    <t>выпечка</t>
  </si>
  <si>
    <t>Кофейный напиток с молоком</t>
  </si>
  <si>
    <t>54-23гн-2020</t>
  </si>
  <si>
    <t>гор.напиток</t>
  </si>
  <si>
    <t>Макароны отварные с сыром</t>
  </si>
  <si>
    <t>54-3г-2020</t>
  </si>
  <si>
    <t>гарнир</t>
  </si>
  <si>
    <t>Завтрак</t>
  </si>
  <si>
    <t>Углеводы</t>
  </si>
  <si>
    <t>Жиры</t>
  </si>
  <si>
    <t>Белки</t>
  </si>
  <si>
    <t>Кал-сть</t>
  </si>
  <si>
    <t>Цена</t>
  </si>
  <si>
    <t>Выход, гр.</t>
  </si>
  <si>
    <t>Блюдо</t>
  </si>
  <si>
    <t>№рец.</t>
  </si>
  <si>
    <t>Раздел</t>
  </si>
  <si>
    <t>Прием пищи</t>
  </si>
  <si>
    <t>День</t>
  </si>
  <si>
    <t>Отд./корп</t>
  </si>
  <si>
    <t xml:space="preserve">Школа </t>
  </si>
  <si>
    <t>15/25</t>
  </si>
  <si>
    <t xml:space="preserve">Чай с сахаром </t>
  </si>
  <si>
    <t>54-2гн-2020</t>
  </si>
  <si>
    <t>150/30</t>
  </si>
  <si>
    <t>Запеканка из творога с молоком сгущ.</t>
  </si>
  <si>
    <t>54-1т-2020</t>
  </si>
  <si>
    <t>гор.блюдо</t>
  </si>
  <si>
    <t>фрукт</t>
  </si>
  <si>
    <t>Омлет натуральный</t>
  </si>
  <si>
    <t>54-1о-2020</t>
  </si>
  <si>
    <t>МОУ "Школа № 55"</t>
  </si>
  <si>
    <t>сыр</t>
  </si>
  <si>
    <t>54-1з-2020</t>
  </si>
  <si>
    <t>Сыр в нарезке</t>
  </si>
  <si>
    <t>54-19к-2020</t>
  </si>
  <si>
    <t>Каша молочная пшенная</t>
  </si>
  <si>
    <t>масло</t>
  </si>
  <si>
    <t>53-19з-2020</t>
  </si>
  <si>
    <t>Масло сливочное</t>
  </si>
  <si>
    <t>15/20</t>
  </si>
  <si>
    <t>20/30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</si>
</sst>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i/>
      <sz val="10"/>
      <color theme="1"/>
      <name val="Arial"/>
      <family val="2"/>
      <charset val="204"/>
    </font>
    <font>
      <i/>
      <sz val="11"/>
      <color theme="1"/>
      <name val="Arial"/>
      <family val="2"/>
      <charset val="204"/>
    </font>
    <font>
      <b/>
      <sz val="16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i/>
      <sz val="12"/>
      <name val="Arial"/>
      <family val="2"/>
      <charset val="204"/>
    </font>
    <font>
      <b/>
      <sz val="9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i/>
      <sz val="11"/>
      <name val="Arial"/>
      <family val="2"/>
      <charset val="204"/>
    </font>
    <font>
      <sz val="10"/>
      <name val="Arial"/>
      <family val="2"/>
      <charset val="204"/>
    </font>
    <font>
      <sz val="16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3"/>
      <color theme="1"/>
      <name val="Calibri"/>
      <family val="2"/>
      <charset val="204"/>
      <scheme val="minor"/>
    </font>
    <font>
      <sz val="13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2"/>
      <color rgb="FFFF0000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i/>
      <sz val="10"/>
      <name val="Arial"/>
      <family val="2"/>
      <charset val="204"/>
    </font>
    <font>
      <sz val="11"/>
      <name val="Calibri"/>
      <family val="2"/>
      <scheme val="minor"/>
    </font>
    <font>
      <b/>
      <sz val="9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5" fillId="0" borderId="0"/>
    <xf numFmtId="0" fontId="10" fillId="0" borderId="0"/>
    <xf numFmtId="0" fontId="1" fillId="0" borderId="0"/>
    <xf numFmtId="0" fontId="10" fillId="0" borderId="0"/>
  </cellStyleXfs>
  <cellXfs count="128">
    <xf numFmtId="0" fontId="0" fillId="0" borderId="0" xfId="0"/>
    <xf numFmtId="0" fontId="2" fillId="2" borderId="0" xfId="0" applyFont="1" applyFill="1" applyAlignment="1">
      <alignment horizontal="center"/>
    </xf>
    <xf numFmtId="164" fontId="0" fillId="2" borderId="0" xfId="0" applyNumberFormat="1" applyFill="1"/>
    <xf numFmtId="164" fontId="9" fillId="2" borderId="0" xfId="1" applyNumberFormat="1" applyFont="1" applyFill="1" applyAlignment="1">
      <alignment horizontal="center" vertical="center"/>
    </xf>
    <xf numFmtId="164" fontId="9" fillId="0" borderId="2" xfId="2" applyNumberFormat="1" applyFont="1" applyBorder="1" applyAlignment="1">
      <alignment horizontal="center" vertical="center"/>
    </xf>
    <xf numFmtId="164" fontId="9" fillId="0" borderId="3" xfId="2" applyNumberFormat="1" applyFont="1" applyBorder="1" applyAlignment="1">
      <alignment horizontal="center" vertical="center"/>
    </xf>
    <xf numFmtId="164" fontId="9" fillId="0" borderId="3" xfId="1" applyNumberFormat="1" applyFont="1" applyBorder="1" applyAlignment="1">
      <alignment horizontal="center" vertical="center"/>
    </xf>
    <xf numFmtId="0" fontId="11" fillId="0" borderId="3" xfId="0" applyFont="1" applyBorder="1"/>
    <xf numFmtId="0" fontId="9" fillId="0" borderId="3" xfId="2" applyFont="1" applyBorder="1" applyAlignment="1">
      <alignment horizontal="center" vertical="center"/>
    </xf>
    <xf numFmtId="0" fontId="6" fillId="0" borderId="3" xfId="2" applyFont="1" applyBorder="1" applyAlignment="1">
      <alignment horizontal="left" vertical="center" wrapText="1" shrinkToFit="1"/>
    </xf>
    <xf numFmtId="0" fontId="12" fillId="0" borderId="3" xfId="0" applyFont="1" applyBorder="1" applyAlignment="1">
      <alignment horizontal="center"/>
    </xf>
    <xf numFmtId="0" fontId="13" fillId="0" borderId="4" xfId="0" applyFont="1" applyBorder="1"/>
    <xf numFmtId="49" fontId="9" fillId="0" borderId="3" xfId="2" applyNumberFormat="1" applyFont="1" applyBorder="1" applyAlignment="1">
      <alignment horizontal="center" vertical="center"/>
    </xf>
    <xf numFmtId="0" fontId="14" fillId="0" borderId="3" xfId="0" applyFont="1" applyBorder="1" applyAlignment="1">
      <alignment horizontal="center"/>
    </xf>
    <xf numFmtId="0" fontId="12" fillId="0" borderId="4" xfId="0" applyFont="1" applyBorder="1"/>
    <xf numFmtId="164" fontId="9" fillId="0" borderId="2" xfId="1" applyNumberFormat="1" applyFont="1" applyBorder="1" applyAlignment="1">
      <alignment horizontal="center" vertical="center"/>
    </xf>
    <xf numFmtId="1" fontId="9" fillId="0" borderId="3" xfId="1" applyNumberFormat="1" applyFont="1" applyBorder="1" applyAlignment="1">
      <alignment horizontal="center" vertical="center"/>
    </xf>
    <xf numFmtId="0" fontId="6" fillId="0" borderId="3" xfId="2" applyFont="1" applyBorder="1" applyAlignment="1">
      <alignment horizontal="left" vertical="center" wrapText="1"/>
    </xf>
    <xf numFmtId="164" fontId="9" fillId="0" borderId="6" xfId="1" applyNumberFormat="1" applyFont="1" applyBorder="1" applyAlignment="1">
      <alignment horizontal="center" vertical="center"/>
    </xf>
    <xf numFmtId="164" fontId="9" fillId="0" borderId="7" xfId="1" applyNumberFormat="1" applyFont="1" applyBorder="1" applyAlignment="1">
      <alignment horizontal="center" vertical="center"/>
    </xf>
    <xf numFmtId="0" fontId="11" fillId="0" borderId="7" xfId="0" applyFont="1" applyBorder="1"/>
    <xf numFmtId="0" fontId="9" fillId="0" borderId="7" xfId="1" applyFont="1" applyBorder="1" applyAlignment="1">
      <alignment horizontal="center" vertical="center"/>
    </xf>
    <xf numFmtId="0" fontId="6" fillId="0" borderId="7" xfId="2" applyFont="1" applyBorder="1" applyAlignment="1">
      <alignment horizontal="left" vertical="center" wrapText="1"/>
    </xf>
    <xf numFmtId="0" fontId="15" fillId="0" borderId="7" xfId="3" applyFont="1" applyBorder="1" applyAlignment="1">
      <alignment horizontal="center" vertical="center"/>
    </xf>
    <xf numFmtId="0" fontId="1" fillId="0" borderId="8" xfId="0" applyFont="1" applyBorder="1"/>
    <xf numFmtId="0" fontId="0" fillId="2" borderId="0" xfId="0" applyFill="1"/>
    <xf numFmtId="0" fontId="16" fillId="0" borderId="10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16" fillId="0" borderId="9" xfId="0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0" fontId="16" fillId="2" borderId="0" xfId="0" applyFont="1" applyFill="1"/>
    <xf numFmtId="14" fontId="18" fillId="0" borderId="0" xfId="0" applyNumberFormat="1" applyFont="1" applyAlignment="1">
      <alignment horizontal="left"/>
    </xf>
    <xf numFmtId="14" fontId="19" fillId="0" borderId="0" xfId="0" applyNumberFormat="1" applyFont="1" applyAlignment="1">
      <alignment horizontal="left"/>
    </xf>
    <xf numFmtId="0" fontId="10" fillId="2" borderId="0" xfId="2" applyFill="1"/>
    <xf numFmtId="0" fontId="20" fillId="0" borderId="0" xfId="0" applyFont="1"/>
    <xf numFmtId="164" fontId="3" fillId="2" borderId="0" xfId="0" applyNumberFormat="1" applyFont="1" applyFill="1" applyAlignment="1">
      <alignment horizontal="center"/>
    </xf>
    <xf numFmtId="0" fontId="0" fillId="0" borderId="17" xfId="0" applyBorder="1"/>
    <xf numFmtId="2" fontId="4" fillId="0" borderId="17" xfId="0" applyNumberFormat="1" applyFont="1" applyBorder="1"/>
    <xf numFmtId="0" fontId="3" fillId="0" borderId="18" xfId="0" applyFont="1" applyBorder="1" applyAlignment="1">
      <alignment horizontal="center"/>
    </xf>
    <xf numFmtId="0" fontId="6" fillId="0" borderId="19" xfId="1" applyFont="1" applyBorder="1" applyAlignment="1">
      <alignment horizontal="left" vertical="center" wrapText="1"/>
    </xf>
    <xf numFmtId="0" fontId="7" fillId="0" borderId="17" xfId="0" applyFont="1" applyBorder="1"/>
    <xf numFmtId="0" fontId="8" fillId="0" borderId="20" xfId="0" applyFont="1" applyBorder="1"/>
    <xf numFmtId="164" fontId="9" fillId="0" borderId="21" xfId="2" applyNumberFormat="1" applyFont="1" applyBorder="1" applyAlignment="1">
      <alignment horizontal="center" vertical="center"/>
    </xf>
    <xf numFmtId="164" fontId="9" fillId="0" borderId="22" xfId="1" applyNumberFormat="1" applyFont="1" applyBorder="1" applyAlignment="1">
      <alignment horizontal="center" vertical="center"/>
    </xf>
    <xf numFmtId="0" fontId="11" fillId="0" borderId="23" xfId="0" applyFont="1" applyBorder="1"/>
    <xf numFmtId="0" fontId="9" fillId="0" borderId="23" xfId="2" applyFont="1" applyBorder="1" applyAlignment="1">
      <alignment horizontal="center" vertical="center"/>
    </xf>
    <xf numFmtId="0" fontId="6" fillId="0" borderId="15" xfId="2" applyFont="1" applyBorder="1" applyAlignment="1">
      <alignment horizontal="left" vertical="center" wrapText="1" shrinkToFit="1"/>
    </xf>
    <xf numFmtId="0" fontId="14" fillId="0" borderId="22" xfId="0" applyFont="1" applyBorder="1" applyAlignment="1">
      <alignment horizontal="center"/>
    </xf>
    <xf numFmtId="0" fontId="13" fillId="0" borderId="23" xfId="0" applyFont="1" applyBorder="1"/>
    <xf numFmtId="49" fontId="9" fillId="0" borderId="23" xfId="2" applyNumberFormat="1" applyFont="1" applyBorder="1" applyAlignment="1">
      <alignment horizontal="center" vertical="center"/>
    </xf>
    <xf numFmtId="0" fontId="12" fillId="0" borderId="23" xfId="0" applyFont="1" applyBorder="1"/>
    <xf numFmtId="164" fontId="9" fillId="2" borderId="0" xfId="0" applyNumberFormat="1" applyFont="1" applyFill="1" applyAlignment="1">
      <alignment horizontal="center"/>
    </xf>
    <xf numFmtId="164" fontId="9" fillId="0" borderId="21" xfId="1" applyNumberFormat="1" applyFont="1" applyBorder="1" applyAlignment="1">
      <alignment horizontal="center" vertical="center"/>
    </xf>
    <xf numFmtId="1" fontId="9" fillId="0" borderId="23" xfId="1" applyNumberFormat="1" applyFont="1" applyBorder="1" applyAlignment="1">
      <alignment horizontal="center" vertical="center"/>
    </xf>
    <xf numFmtId="0" fontId="6" fillId="0" borderId="15" xfId="2" applyFont="1" applyBorder="1" applyAlignment="1">
      <alignment horizontal="left" vertical="center" wrapText="1"/>
    </xf>
    <xf numFmtId="164" fontId="9" fillId="0" borderId="25" xfId="4" applyNumberFormat="1" applyFont="1" applyBorder="1" applyAlignment="1">
      <alignment horizontal="center" vertical="center"/>
    </xf>
    <xf numFmtId="164" fontId="9" fillId="0" borderId="26" xfId="4" applyNumberFormat="1" applyFont="1" applyBorder="1" applyAlignment="1">
      <alignment horizontal="center" vertical="center"/>
    </xf>
    <xf numFmtId="164" fontId="9" fillId="0" borderId="25" xfId="1" applyNumberFormat="1" applyFont="1" applyBorder="1" applyAlignment="1">
      <alignment horizontal="center" vertical="center"/>
    </xf>
    <xf numFmtId="0" fontId="11" fillId="0" borderId="26" xfId="0" applyFont="1" applyBorder="1"/>
    <xf numFmtId="0" fontId="9" fillId="0" borderId="25" xfId="4" applyFont="1" applyBorder="1" applyAlignment="1">
      <alignment horizontal="center" vertical="center"/>
    </xf>
    <xf numFmtId="0" fontId="6" fillId="0" borderId="27" xfId="2" applyFont="1" applyBorder="1" applyAlignment="1">
      <alignment horizontal="left" vertical="center" wrapText="1"/>
    </xf>
    <xf numFmtId="0" fontId="14" fillId="0" borderId="25" xfId="0" applyFont="1" applyBorder="1" applyAlignment="1">
      <alignment horizontal="center" vertical="center"/>
    </xf>
    <xf numFmtId="0" fontId="18" fillId="0" borderId="28" xfId="0" applyFont="1" applyBorder="1"/>
    <xf numFmtId="0" fontId="20" fillId="0" borderId="24" xfId="0" applyFont="1" applyBorder="1" applyAlignment="1">
      <alignment horizontal="center"/>
    </xf>
    <xf numFmtId="0" fontId="16" fillId="0" borderId="0" xfId="0" applyFont="1"/>
    <xf numFmtId="0" fontId="3" fillId="2" borderId="0" xfId="0" applyFont="1" applyFill="1" applyAlignment="1">
      <alignment horizontal="center"/>
    </xf>
    <xf numFmtId="0" fontId="16" fillId="0" borderId="29" xfId="0" applyFont="1" applyBorder="1" applyAlignment="1">
      <alignment horizontal="center"/>
    </xf>
    <xf numFmtId="0" fontId="17" fillId="0" borderId="13" xfId="0" applyFont="1" applyBorder="1" applyAlignment="1">
      <alignment horizontal="center"/>
    </xf>
    <xf numFmtId="0" fontId="16" fillId="0" borderId="30" xfId="0" applyFont="1" applyBorder="1" applyAlignment="1">
      <alignment horizontal="center"/>
    </xf>
    <xf numFmtId="0" fontId="16" fillId="0" borderId="31" xfId="0" applyFont="1" applyBorder="1" applyAlignment="1">
      <alignment horizontal="center"/>
    </xf>
    <xf numFmtId="164" fontId="21" fillId="2" borderId="0" xfId="1" applyNumberFormat="1" applyFont="1" applyFill="1" applyAlignment="1">
      <alignment horizontal="center" vertical="center"/>
    </xf>
    <xf numFmtId="164" fontId="9" fillId="0" borderId="32" xfId="1" applyNumberFormat="1" applyFont="1" applyBorder="1" applyAlignment="1">
      <alignment horizontal="center" vertical="center"/>
    </xf>
    <xf numFmtId="0" fontId="6" fillId="0" borderId="34" xfId="2" applyFont="1" applyBorder="1" applyAlignment="1">
      <alignment horizontal="left" vertical="center" wrapText="1"/>
    </xf>
    <xf numFmtId="0" fontId="11" fillId="0" borderId="28" xfId="0" applyFont="1" applyBorder="1"/>
    <xf numFmtId="0" fontId="6" fillId="0" borderId="26" xfId="2" applyFont="1" applyBorder="1" applyAlignment="1">
      <alignment horizontal="left" vertical="center" wrapText="1"/>
    </xf>
    <xf numFmtId="0" fontId="22" fillId="0" borderId="0" xfId="0" applyFont="1"/>
    <xf numFmtId="164" fontId="21" fillId="2" borderId="0" xfId="0" applyNumberFormat="1" applyFont="1" applyFill="1" applyAlignment="1">
      <alignment horizontal="center"/>
    </xf>
    <xf numFmtId="164" fontId="9" fillId="0" borderId="17" xfId="0" applyNumberFormat="1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6" fillId="0" borderId="17" xfId="1" applyFont="1" applyBorder="1" applyAlignment="1">
      <alignment horizontal="left" vertical="center" wrapText="1"/>
    </xf>
    <xf numFmtId="0" fontId="23" fillId="0" borderId="17" xfId="0" applyFont="1" applyBorder="1"/>
    <xf numFmtId="0" fontId="4" fillId="0" borderId="1" xfId="0" applyFont="1" applyBorder="1"/>
    <xf numFmtId="164" fontId="9" fillId="0" borderId="22" xfId="2" applyNumberFormat="1" applyFont="1" applyBorder="1" applyAlignment="1">
      <alignment horizontal="center" vertical="center"/>
    </xf>
    <xf numFmtId="164" fontId="9" fillId="0" borderId="22" xfId="0" applyNumberFormat="1" applyFont="1" applyBorder="1" applyAlignment="1">
      <alignment horizontal="center" vertical="center"/>
    </xf>
    <xf numFmtId="0" fontId="11" fillId="0" borderId="22" xfId="0" applyFont="1" applyBorder="1"/>
    <xf numFmtId="0" fontId="9" fillId="0" borderId="22" xfId="2" applyFont="1" applyBorder="1" applyAlignment="1">
      <alignment horizontal="center" vertical="center"/>
    </xf>
    <xf numFmtId="0" fontId="6" fillId="0" borderId="22" xfId="2" applyFont="1" applyBorder="1" applyAlignment="1">
      <alignment horizontal="left" vertical="center" wrapText="1" shrinkToFit="1"/>
    </xf>
    <xf numFmtId="0" fontId="18" fillId="0" borderId="35" xfId="0" applyFont="1" applyBorder="1"/>
    <xf numFmtId="0" fontId="11" fillId="0" borderId="15" xfId="0" applyFont="1" applyBorder="1"/>
    <xf numFmtId="49" fontId="9" fillId="0" borderId="22" xfId="2" applyNumberFormat="1" applyFont="1" applyBorder="1" applyAlignment="1">
      <alignment horizontal="center" vertical="center"/>
    </xf>
    <xf numFmtId="0" fontId="18" fillId="0" borderId="23" xfId="0" applyFont="1" applyBorder="1"/>
    <xf numFmtId="164" fontId="9" fillId="0" borderId="32" xfId="2" applyNumberFormat="1" applyFont="1" applyBorder="1" applyAlignment="1">
      <alignment horizontal="center" vertical="center"/>
    </xf>
    <xf numFmtId="164" fontId="9" fillId="0" borderId="34" xfId="2" applyNumberFormat="1" applyFont="1" applyBorder="1" applyAlignment="1">
      <alignment horizontal="center" vertical="center"/>
    </xf>
    <xf numFmtId="0" fontId="11" fillId="0" borderId="34" xfId="0" applyFont="1" applyBorder="1"/>
    <xf numFmtId="0" fontId="9" fillId="0" borderId="32" xfId="2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/>
    </xf>
    <xf numFmtId="0" fontId="18" fillId="0" borderId="33" xfId="0" applyFont="1" applyBorder="1"/>
    <xf numFmtId="0" fontId="8" fillId="0" borderId="36" xfId="0" applyFont="1" applyBorder="1"/>
    <xf numFmtId="0" fontId="7" fillId="0" borderId="37" xfId="0" applyFont="1" applyBorder="1"/>
    <xf numFmtId="0" fontId="6" fillId="0" borderId="37" xfId="1" applyFont="1" applyBorder="1" applyAlignment="1">
      <alignment horizontal="left" vertical="center" wrapText="1"/>
    </xf>
    <xf numFmtId="0" fontId="3" fillId="0" borderId="37" xfId="0" applyFont="1" applyBorder="1" applyAlignment="1">
      <alignment horizontal="center"/>
    </xf>
    <xf numFmtId="2" fontId="4" fillId="0" borderId="37" xfId="0" applyNumberFormat="1" applyFont="1" applyBorder="1"/>
    <xf numFmtId="164" fontId="3" fillId="0" borderId="37" xfId="0" applyNumberFormat="1" applyFont="1" applyBorder="1" applyAlignment="1">
      <alignment horizontal="center"/>
    </xf>
    <xf numFmtId="164" fontId="3" fillId="0" borderId="38" xfId="0" applyNumberFormat="1" applyFont="1" applyBorder="1" applyAlignment="1">
      <alignment horizontal="center"/>
    </xf>
    <xf numFmtId="0" fontId="13" fillId="0" borderId="28" xfId="0" applyFont="1" applyBorder="1"/>
    <xf numFmtId="0" fontId="14" fillId="0" borderId="25" xfId="0" applyFont="1" applyBorder="1" applyAlignment="1">
      <alignment horizontal="center"/>
    </xf>
    <xf numFmtId="0" fontId="9" fillId="0" borderId="28" xfId="1" applyFont="1" applyBorder="1" applyAlignment="1">
      <alignment horizontal="center" vertical="center"/>
    </xf>
    <xf numFmtId="164" fontId="9" fillId="2" borderId="25" xfId="1" applyNumberFormat="1" applyFont="1" applyFill="1" applyBorder="1" applyAlignment="1">
      <alignment horizontal="center" vertical="center"/>
    </xf>
    <xf numFmtId="164" fontId="9" fillId="0" borderId="27" xfId="1" applyNumberFormat="1" applyFont="1" applyBorder="1" applyAlignment="1">
      <alignment horizontal="center" vertical="center"/>
    </xf>
    <xf numFmtId="0" fontId="13" fillId="0" borderId="33" xfId="0" applyFont="1" applyBorder="1"/>
    <xf numFmtId="0" fontId="8" fillId="0" borderId="1" xfId="0" applyFont="1" applyBorder="1"/>
    <xf numFmtId="0" fontId="6" fillId="0" borderId="18" xfId="1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/>
    </xf>
    <xf numFmtId="2" fontId="4" fillId="0" borderId="1" xfId="0" applyNumberFormat="1" applyFont="1" applyBorder="1"/>
    <xf numFmtId="164" fontId="3" fillId="0" borderId="17" xfId="0" applyNumberFormat="1" applyFont="1" applyBorder="1" applyAlignment="1">
      <alignment horizontal="center"/>
    </xf>
    <xf numFmtId="164" fontId="3" fillId="0" borderId="19" xfId="0" applyNumberFormat="1" applyFont="1" applyBorder="1" applyAlignment="1">
      <alignment horizontal="center"/>
    </xf>
    <xf numFmtId="0" fontId="0" fillId="0" borderId="9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0" fillId="2" borderId="16" xfId="2" applyFill="1" applyBorder="1" applyProtection="1">
      <protection locked="0"/>
    </xf>
    <xf numFmtId="0" fontId="10" fillId="2" borderId="15" xfId="2" applyFill="1" applyBorder="1" applyProtection="1">
      <protection locked="0"/>
    </xf>
    <xf numFmtId="0" fontId="10" fillId="2" borderId="14" xfId="2" applyFill="1" applyBorder="1" applyProtection="1">
      <protection locked="0"/>
    </xf>
    <xf numFmtId="0" fontId="0" fillId="0" borderId="2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2" fillId="0" borderId="24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</cellXfs>
  <cellStyles count="5">
    <cellStyle name="Обычный" xfId="0" builtinId="0"/>
    <cellStyle name="Обычный 2" xfId="2" xr:uid="{46B7EBE6-5A95-470D-8D63-723705A22FA6}"/>
    <cellStyle name="Обычный 3 2" xfId="4" xr:uid="{4056CFB2-A8D7-45FD-8737-57748B678D6B}"/>
    <cellStyle name="Обычный 4" xfId="1" xr:uid="{E82D0C44-4C44-4861-90A6-0C6DA8FAA14D}"/>
    <cellStyle name="Обычный 5" xfId="3" xr:uid="{0A8E5CCB-BB4F-478C-B18C-DC03DF74E14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969DBA-8254-4A9E-A8D1-0010DD8B8044}">
  <sheetPr>
    <tabColor theme="5" tint="0.59999389629810485"/>
  </sheetPr>
  <dimension ref="A1:K38"/>
  <sheetViews>
    <sheetView tabSelected="1" topLeftCell="A16" workbookViewId="0">
      <selection activeCell="J22" sqref="J22"/>
    </sheetView>
  </sheetViews>
  <sheetFormatPr defaultRowHeight="15" x14ac:dyDescent="0.25"/>
  <cols>
    <col min="1" max="1" width="13.85546875" customWidth="1"/>
    <col min="2" max="2" width="11.85546875" customWidth="1"/>
    <col min="3" max="3" width="10.85546875" customWidth="1"/>
    <col min="4" max="4" width="44.140625" customWidth="1"/>
    <col min="5" max="5" width="10.7109375" customWidth="1"/>
    <col min="8" max="9" width="8.42578125" customWidth="1"/>
    <col min="10" max="10" width="11.140625" customWidth="1"/>
    <col min="11" max="11" width="9.140625" style="1"/>
  </cols>
  <sheetData>
    <row r="1" spans="1:11" ht="18.75" x14ac:dyDescent="0.3">
      <c r="A1" s="36" t="s">
        <v>27</v>
      </c>
      <c r="B1" s="121" t="s">
        <v>38</v>
      </c>
      <c r="C1" s="122"/>
      <c r="D1" s="123"/>
      <c r="F1" s="36" t="s">
        <v>26</v>
      </c>
      <c r="I1" s="35" t="s">
        <v>25</v>
      </c>
      <c r="J1" s="34">
        <v>44991</v>
      </c>
    </row>
    <row r="2" spans="1:11" ht="16.5" thickBot="1" x14ac:dyDescent="0.3">
      <c r="J2" s="33"/>
    </row>
    <row r="3" spans="1:11" ht="18" thickBot="1" x14ac:dyDescent="0.35">
      <c r="A3" s="31" t="s">
        <v>24</v>
      </c>
      <c r="B3" s="31" t="s">
        <v>23</v>
      </c>
      <c r="C3" s="30" t="s">
        <v>22</v>
      </c>
      <c r="D3" s="27" t="s">
        <v>21</v>
      </c>
      <c r="E3" s="29" t="s">
        <v>20</v>
      </c>
      <c r="F3" s="28" t="s">
        <v>19</v>
      </c>
      <c r="G3" s="27" t="s">
        <v>18</v>
      </c>
      <c r="H3" s="27" t="s">
        <v>17</v>
      </c>
      <c r="I3" s="27" t="s">
        <v>16</v>
      </c>
      <c r="J3" s="26" t="s">
        <v>15</v>
      </c>
    </row>
    <row r="4" spans="1:11" ht="18.95" customHeight="1" x14ac:dyDescent="0.35">
      <c r="A4" s="118" t="s">
        <v>14</v>
      </c>
      <c r="B4" s="106" t="s">
        <v>39</v>
      </c>
      <c r="C4" s="107" t="s">
        <v>40</v>
      </c>
      <c r="D4" s="76" t="s">
        <v>41</v>
      </c>
      <c r="E4" s="108">
        <v>10</v>
      </c>
      <c r="F4" s="75"/>
      <c r="G4" s="109">
        <v>36</v>
      </c>
      <c r="H4" s="110">
        <v>2.2999999999999998</v>
      </c>
      <c r="I4" s="110">
        <v>2.9</v>
      </c>
      <c r="J4" s="110">
        <v>0</v>
      </c>
    </row>
    <row r="5" spans="1:11" ht="18.95" customHeight="1" x14ac:dyDescent="0.35">
      <c r="A5" s="119"/>
      <c r="B5" s="111" t="s">
        <v>34</v>
      </c>
      <c r="C5" s="49" t="s">
        <v>42</v>
      </c>
      <c r="D5" s="56" t="s">
        <v>43</v>
      </c>
      <c r="E5" s="55">
        <v>200</v>
      </c>
      <c r="F5" s="46"/>
      <c r="G5" s="45">
        <v>206</v>
      </c>
      <c r="H5" s="54">
        <v>6.1</v>
      </c>
      <c r="I5" s="54">
        <v>7.8</v>
      </c>
      <c r="J5" s="54">
        <v>27.7</v>
      </c>
    </row>
    <row r="6" spans="1:11" ht="18.95" customHeight="1" x14ac:dyDescent="0.35">
      <c r="A6" s="119"/>
      <c r="B6" s="98" t="s">
        <v>44</v>
      </c>
      <c r="C6" s="49" t="s">
        <v>45</v>
      </c>
      <c r="D6" s="56" t="s">
        <v>46</v>
      </c>
      <c r="E6" s="55">
        <v>5</v>
      </c>
      <c r="F6" s="46"/>
      <c r="G6" s="45">
        <v>37.5</v>
      </c>
      <c r="H6" s="54">
        <v>0</v>
      </c>
      <c r="I6" s="54">
        <v>4.2</v>
      </c>
      <c r="J6" s="54">
        <v>0.1</v>
      </c>
    </row>
    <row r="7" spans="1:11" ht="18.95" customHeight="1" x14ac:dyDescent="0.35">
      <c r="A7" s="119"/>
      <c r="B7" s="52" t="s">
        <v>10</v>
      </c>
      <c r="C7" s="49" t="s">
        <v>30</v>
      </c>
      <c r="D7" s="56" t="s">
        <v>29</v>
      </c>
      <c r="E7" s="55">
        <v>200</v>
      </c>
      <c r="F7" s="46"/>
      <c r="G7" s="45">
        <v>26.8</v>
      </c>
      <c r="H7" s="54">
        <v>0.2</v>
      </c>
      <c r="I7" s="54">
        <v>0</v>
      </c>
      <c r="J7" s="54">
        <v>6.5</v>
      </c>
    </row>
    <row r="8" spans="1:11" ht="18.95" customHeight="1" x14ac:dyDescent="0.35">
      <c r="A8" s="119"/>
      <c r="B8" s="50" t="s">
        <v>4</v>
      </c>
      <c r="C8" s="49"/>
      <c r="D8" s="48" t="s">
        <v>3</v>
      </c>
      <c r="E8" s="51" t="s">
        <v>47</v>
      </c>
      <c r="F8" s="46"/>
      <c r="G8" s="45">
        <v>84</v>
      </c>
      <c r="H8" s="44">
        <v>1.7</v>
      </c>
      <c r="I8" s="44">
        <v>0.5</v>
      </c>
      <c r="J8" s="44">
        <v>18.2</v>
      </c>
    </row>
    <row r="9" spans="1:11" ht="18.95" customHeight="1" x14ac:dyDescent="0.35">
      <c r="A9" s="119"/>
      <c r="B9" s="50"/>
      <c r="C9" s="49"/>
      <c r="D9" s="48" t="s">
        <v>1</v>
      </c>
      <c r="E9" s="47">
        <v>100</v>
      </c>
      <c r="F9" s="46"/>
      <c r="G9" s="45">
        <v>44.5</v>
      </c>
      <c r="H9" s="44">
        <v>0.1</v>
      </c>
      <c r="I9" s="44">
        <v>0.1</v>
      </c>
      <c r="J9" s="44">
        <v>10.8</v>
      </c>
    </row>
    <row r="10" spans="1:11" ht="18.95" customHeight="1" thickBot="1" x14ac:dyDescent="0.4">
      <c r="A10" s="120"/>
      <c r="B10" s="112" t="s">
        <v>0</v>
      </c>
      <c r="C10" s="42"/>
      <c r="D10" s="113"/>
      <c r="E10" s="114">
        <f>10+200+5+200+15+20+100</f>
        <v>550</v>
      </c>
      <c r="F10" s="115">
        <v>90</v>
      </c>
      <c r="G10" s="116"/>
      <c r="H10" s="117"/>
      <c r="I10" s="117"/>
      <c r="J10" s="117"/>
    </row>
    <row r="12" spans="1:11" ht="18.75" x14ac:dyDescent="0.3">
      <c r="A12" s="36" t="s">
        <v>27</v>
      </c>
      <c r="B12" s="121" t="s">
        <v>38</v>
      </c>
      <c r="C12" s="122"/>
      <c r="D12" s="123"/>
      <c r="F12" s="36" t="s">
        <v>26</v>
      </c>
      <c r="I12" s="35" t="s">
        <v>25</v>
      </c>
      <c r="J12" s="34">
        <f>J1+1</f>
        <v>44992</v>
      </c>
    </row>
    <row r="13" spans="1:11" ht="16.5" thickBot="1" x14ac:dyDescent="0.3">
      <c r="J13" s="33"/>
    </row>
    <row r="14" spans="1:11" s="66" customFormat="1" ht="18" thickBot="1" x14ac:dyDescent="0.35">
      <c r="A14" s="31" t="s">
        <v>24</v>
      </c>
      <c r="B14" s="31" t="s">
        <v>23</v>
      </c>
      <c r="C14" s="71" t="s">
        <v>22</v>
      </c>
      <c r="D14" s="31" t="s">
        <v>21</v>
      </c>
      <c r="E14" s="70" t="s">
        <v>20</v>
      </c>
      <c r="F14" s="69" t="s">
        <v>19</v>
      </c>
      <c r="G14" s="31" t="s">
        <v>18</v>
      </c>
      <c r="H14" s="31" t="s">
        <v>17</v>
      </c>
      <c r="I14" s="31" t="s">
        <v>16</v>
      </c>
      <c r="J14" s="68" t="s">
        <v>15</v>
      </c>
      <c r="K14" s="1"/>
    </row>
    <row r="15" spans="1:11" s="77" customFormat="1" ht="18.95" customHeight="1" x14ac:dyDescent="0.35">
      <c r="A15" s="126"/>
      <c r="B15" s="98" t="s">
        <v>34</v>
      </c>
      <c r="C15" s="97" t="s">
        <v>37</v>
      </c>
      <c r="D15" s="74" t="s">
        <v>36</v>
      </c>
      <c r="E15" s="96">
        <v>150</v>
      </c>
      <c r="F15" s="95"/>
      <c r="G15" s="73">
        <v>233.2</v>
      </c>
      <c r="H15" s="94">
        <v>12.7</v>
      </c>
      <c r="I15" s="93">
        <v>18.8</v>
      </c>
      <c r="J15" s="93">
        <v>3.3</v>
      </c>
      <c r="K15" s="72"/>
    </row>
    <row r="16" spans="1:11" s="77" customFormat="1" ht="18.95" customHeight="1" x14ac:dyDescent="0.35">
      <c r="A16" s="126"/>
      <c r="B16" s="52" t="s">
        <v>10</v>
      </c>
      <c r="C16" s="49" t="s">
        <v>30</v>
      </c>
      <c r="D16" s="56" t="s">
        <v>29</v>
      </c>
      <c r="E16" s="55">
        <v>200</v>
      </c>
      <c r="F16" s="46"/>
      <c r="G16" s="45">
        <v>26.8</v>
      </c>
      <c r="H16" s="54">
        <v>0.2</v>
      </c>
      <c r="I16" s="54">
        <v>0</v>
      </c>
      <c r="J16" s="54">
        <v>6.5</v>
      </c>
      <c r="K16" s="72"/>
    </row>
    <row r="17" spans="1:11" s="77" customFormat="1" ht="18.95" customHeight="1" x14ac:dyDescent="0.35">
      <c r="A17" s="126"/>
      <c r="B17" s="92" t="s">
        <v>4</v>
      </c>
      <c r="C17" s="49"/>
      <c r="D17" s="88" t="s">
        <v>3</v>
      </c>
      <c r="E17" s="91" t="s">
        <v>48</v>
      </c>
      <c r="F17" s="90"/>
      <c r="G17" s="45">
        <v>121</v>
      </c>
      <c r="H17" s="84">
        <v>2.6</v>
      </c>
      <c r="I17" s="84">
        <v>0.8</v>
      </c>
      <c r="J17" s="84">
        <v>25.8</v>
      </c>
      <c r="K17" s="72"/>
    </row>
    <row r="18" spans="1:11" s="77" customFormat="1" ht="18.95" customHeight="1" x14ac:dyDescent="0.35">
      <c r="A18" s="126"/>
      <c r="B18" s="89" t="s">
        <v>35</v>
      </c>
      <c r="C18" s="49"/>
      <c r="D18" s="88" t="s">
        <v>1</v>
      </c>
      <c r="E18" s="87">
        <v>100</v>
      </c>
      <c r="F18" s="86"/>
      <c r="G18" s="85">
        <v>45</v>
      </c>
      <c r="H18" s="84">
        <v>0.1</v>
      </c>
      <c r="I18" s="84">
        <v>0.1</v>
      </c>
      <c r="J18" s="84">
        <v>10.8</v>
      </c>
      <c r="K18" s="72"/>
    </row>
    <row r="19" spans="1:11" s="77" customFormat="1" ht="18.95" customHeight="1" thickBot="1" x14ac:dyDescent="0.4">
      <c r="A19" s="127"/>
      <c r="B19" s="83" t="s">
        <v>0</v>
      </c>
      <c r="C19" s="82"/>
      <c r="D19" s="81"/>
      <c r="E19" s="80">
        <f>150+200+15+25+110</f>
        <v>500</v>
      </c>
      <c r="F19" s="39">
        <v>90</v>
      </c>
      <c r="G19" s="79"/>
      <c r="H19" s="79"/>
      <c r="I19" s="79"/>
      <c r="J19" s="79"/>
      <c r="K19" s="78"/>
    </row>
    <row r="21" spans="1:11" ht="18.75" x14ac:dyDescent="0.3">
      <c r="A21" s="36" t="s">
        <v>27</v>
      </c>
      <c r="B21" s="121" t="e">
        <f>#REF!</f>
        <v>#REF!</v>
      </c>
      <c r="C21" s="122"/>
      <c r="D21" s="123"/>
      <c r="F21" s="36" t="s">
        <v>26</v>
      </c>
      <c r="I21" s="35" t="s">
        <v>25</v>
      </c>
      <c r="J21" s="34">
        <v>44994</v>
      </c>
    </row>
    <row r="22" spans="1:11" ht="16.5" thickBot="1" x14ac:dyDescent="0.3">
      <c r="J22" s="33"/>
    </row>
    <row r="23" spans="1:11" s="66" customFormat="1" ht="18" thickBot="1" x14ac:dyDescent="0.35">
      <c r="A23" s="31" t="s">
        <v>24</v>
      </c>
      <c r="B23" s="31" t="s">
        <v>23</v>
      </c>
      <c r="C23" s="71" t="s">
        <v>22</v>
      </c>
      <c r="D23" s="31" t="s">
        <v>21</v>
      </c>
      <c r="E23" s="70" t="s">
        <v>20</v>
      </c>
      <c r="F23" s="69" t="s">
        <v>19</v>
      </c>
      <c r="G23" s="31" t="s">
        <v>18</v>
      </c>
      <c r="H23" s="31" t="s">
        <v>17</v>
      </c>
      <c r="I23" s="31" t="s">
        <v>16</v>
      </c>
      <c r="J23" s="68" t="s">
        <v>15</v>
      </c>
      <c r="K23" s="67"/>
    </row>
    <row r="24" spans="1:11" ht="18.95" customHeight="1" x14ac:dyDescent="0.35">
      <c r="A24" s="65"/>
      <c r="B24" s="64" t="s">
        <v>34</v>
      </c>
      <c r="C24" s="63" t="s">
        <v>33</v>
      </c>
      <c r="D24" s="62" t="s">
        <v>32</v>
      </c>
      <c r="E24" s="61" t="s">
        <v>31</v>
      </c>
      <c r="F24" s="60"/>
      <c r="G24" s="59">
        <f>308.6+92</f>
        <v>400.6</v>
      </c>
      <c r="H24" s="58">
        <f>24.4+1.8</f>
        <v>26.2</v>
      </c>
      <c r="I24" s="57">
        <f>13.8+2.2</f>
        <v>16</v>
      </c>
      <c r="J24" s="57">
        <f>21.7+16.3</f>
        <v>38</v>
      </c>
      <c r="K24" s="37"/>
    </row>
    <row r="25" spans="1:11" ht="18.95" customHeight="1" x14ac:dyDescent="0.35">
      <c r="A25" s="124" t="s">
        <v>14</v>
      </c>
      <c r="B25" s="52" t="s">
        <v>10</v>
      </c>
      <c r="C25" s="49" t="s">
        <v>30</v>
      </c>
      <c r="D25" s="56" t="s">
        <v>29</v>
      </c>
      <c r="E25" s="55">
        <v>200</v>
      </c>
      <c r="F25" s="46"/>
      <c r="G25" s="45">
        <v>26.8</v>
      </c>
      <c r="H25" s="54">
        <v>0.2</v>
      </c>
      <c r="I25" s="54">
        <v>0</v>
      </c>
      <c r="J25" s="54">
        <v>6.5</v>
      </c>
      <c r="K25" s="53"/>
    </row>
    <row r="26" spans="1:11" ht="18.95" customHeight="1" x14ac:dyDescent="0.35">
      <c r="A26" s="124"/>
      <c r="B26" s="52" t="s">
        <v>4</v>
      </c>
      <c r="C26" s="49"/>
      <c r="D26" s="48" t="s">
        <v>3</v>
      </c>
      <c r="E26" s="51" t="s">
        <v>28</v>
      </c>
      <c r="F26" s="46"/>
      <c r="G26" s="45">
        <v>96.6</v>
      </c>
      <c r="H26" s="44">
        <v>2</v>
      </c>
      <c r="I26" s="44">
        <v>0.6</v>
      </c>
      <c r="J26" s="44">
        <v>20.8</v>
      </c>
      <c r="K26" s="3"/>
    </row>
    <row r="27" spans="1:11" ht="18.95" customHeight="1" x14ac:dyDescent="0.35">
      <c r="A27" s="124"/>
      <c r="B27" s="50"/>
      <c r="C27" s="49"/>
      <c r="D27" s="48" t="s">
        <v>1</v>
      </c>
      <c r="E27" s="47">
        <v>80</v>
      </c>
      <c r="F27" s="46"/>
      <c r="G27" s="45">
        <v>35.6</v>
      </c>
      <c r="H27" s="44">
        <v>0.1</v>
      </c>
      <c r="I27" s="44">
        <v>0.1</v>
      </c>
      <c r="J27" s="44">
        <v>8.6999999999999993</v>
      </c>
      <c r="K27" s="3"/>
    </row>
    <row r="28" spans="1:11" ht="18.95" customHeight="1" thickBot="1" x14ac:dyDescent="0.4">
      <c r="A28" s="125"/>
      <c r="B28" s="43" t="s">
        <v>0</v>
      </c>
      <c r="C28" s="42"/>
      <c r="D28" s="41"/>
      <c r="E28" s="40">
        <f>180+200+15+25+80</f>
        <v>500</v>
      </c>
      <c r="F28" s="39">
        <v>90</v>
      </c>
      <c r="G28" s="38"/>
      <c r="H28" s="38"/>
      <c r="I28" s="38"/>
      <c r="J28" s="38"/>
      <c r="K28" s="37"/>
    </row>
    <row r="30" spans="1:11" ht="18.75" x14ac:dyDescent="0.3">
      <c r="A30" s="36" t="s">
        <v>27</v>
      </c>
      <c r="B30" s="121" t="e">
        <f>B21</f>
        <v>#REF!</v>
      </c>
      <c r="C30" s="122"/>
      <c r="D30" s="123"/>
      <c r="F30" s="36" t="s">
        <v>26</v>
      </c>
      <c r="I30" s="35" t="s">
        <v>25</v>
      </c>
      <c r="J30" s="34">
        <f>J21+1</f>
        <v>44995</v>
      </c>
      <c r="K30" s="25"/>
    </row>
    <row r="31" spans="1:11" ht="18" thickBot="1" x14ac:dyDescent="0.35">
      <c r="J31" s="33"/>
      <c r="K31" s="32"/>
    </row>
    <row r="32" spans="1:11" ht="18" thickBot="1" x14ac:dyDescent="0.35">
      <c r="A32" s="31" t="s">
        <v>24</v>
      </c>
      <c r="B32" s="27" t="s">
        <v>23</v>
      </c>
      <c r="C32" s="30" t="s">
        <v>22</v>
      </c>
      <c r="D32" s="27" t="s">
        <v>21</v>
      </c>
      <c r="E32" s="29" t="s">
        <v>20</v>
      </c>
      <c r="F32" s="28" t="s">
        <v>19</v>
      </c>
      <c r="G32" s="27" t="s">
        <v>18</v>
      </c>
      <c r="H32" s="27" t="s">
        <v>17</v>
      </c>
      <c r="I32" s="27" t="s">
        <v>16</v>
      </c>
      <c r="J32" s="26" t="s">
        <v>15</v>
      </c>
      <c r="K32" s="25"/>
    </row>
    <row r="33" spans="1:11" ht="18.95" customHeight="1" x14ac:dyDescent="0.35">
      <c r="A33" s="118" t="s">
        <v>14</v>
      </c>
      <c r="B33" s="24" t="s">
        <v>13</v>
      </c>
      <c r="C33" s="23" t="s">
        <v>12</v>
      </c>
      <c r="D33" s="22" t="s">
        <v>11</v>
      </c>
      <c r="E33" s="21">
        <v>150</v>
      </c>
      <c r="F33" s="20"/>
      <c r="G33" s="19">
        <v>236.2</v>
      </c>
      <c r="H33" s="19">
        <v>8.6999999999999993</v>
      </c>
      <c r="I33" s="19">
        <v>9.8000000000000007</v>
      </c>
      <c r="J33" s="18">
        <v>28.3</v>
      </c>
      <c r="K33" s="3"/>
    </row>
    <row r="34" spans="1:11" ht="18.95" customHeight="1" x14ac:dyDescent="0.35">
      <c r="A34" s="119"/>
      <c r="B34" s="14" t="s">
        <v>10</v>
      </c>
      <c r="C34" s="13" t="s">
        <v>9</v>
      </c>
      <c r="D34" s="17" t="s">
        <v>8</v>
      </c>
      <c r="E34" s="16">
        <v>200</v>
      </c>
      <c r="F34" s="7"/>
      <c r="G34" s="6">
        <v>91.2</v>
      </c>
      <c r="H34" s="6">
        <v>3.8</v>
      </c>
      <c r="I34" s="6">
        <v>3.5</v>
      </c>
      <c r="J34" s="15">
        <v>11.2</v>
      </c>
      <c r="K34" s="3"/>
    </row>
    <row r="35" spans="1:11" ht="18.95" customHeight="1" x14ac:dyDescent="0.35">
      <c r="A35" s="119"/>
      <c r="B35" s="14" t="s">
        <v>7</v>
      </c>
      <c r="C35" s="13" t="s">
        <v>6</v>
      </c>
      <c r="D35" s="17" t="s">
        <v>5</v>
      </c>
      <c r="E35" s="16">
        <v>30</v>
      </c>
      <c r="F35" s="7"/>
      <c r="G35" s="6">
        <v>88.66</v>
      </c>
      <c r="H35" s="6">
        <v>2.1</v>
      </c>
      <c r="I35" s="6">
        <v>1.3</v>
      </c>
      <c r="J35" s="15">
        <v>17.2</v>
      </c>
      <c r="K35" s="3"/>
    </row>
    <row r="36" spans="1:11" ht="18.95" customHeight="1" x14ac:dyDescent="0.35">
      <c r="A36" s="119"/>
      <c r="B36" s="14" t="s">
        <v>4</v>
      </c>
      <c r="C36" s="13"/>
      <c r="D36" s="9" t="s">
        <v>3</v>
      </c>
      <c r="E36" s="12" t="s">
        <v>2</v>
      </c>
      <c r="F36" s="7"/>
      <c r="G36" s="6">
        <v>72</v>
      </c>
      <c r="H36" s="5">
        <v>1.6</v>
      </c>
      <c r="I36" s="5">
        <v>0.5</v>
      </c>
      <c r="J36" s="4">
        <v>15.3</v>
      </c>
      <c r="K36" s="3"/>
    </row>
    <row r="37" spans="1:11" ht="18.95" customHeight="1" x14ac:dyDescent="0.35">
      <c r="A37" s="119"/>
      <c r="B37" s="11"/>
      <c r="C37" s="10"/>
      <c r="D37" s="9" t="s">
        <v>1</v>
      </c>
      <c r="E37" s="8">
        <v>90</v>
      </c>
      <c r="F37" s="7"/>
      <c r="G37" s="6">
        <v>40.1</v>
      </c>
      <c r="H37" s="5">
        <v>0.1</v>
      </c>
      <c r="I37" s="5">
        <v>0.1</v>
      </c>
      <c r="J37" s="4">
        <v>9.6999999999999993</v>
      </c>
      <c r="K37" s="3"/>
    </row>
    <row r="38" spans="1:11" ht="18.95" customHeight="1" thickBot="1" x14ac:dyDescent="0.4">
      <c r="A38" s="120"/>
      <c r="B38" s="99" t="s">
        <v>0</v>
      </c>
      <c r="C38" s="100"/>
      <c r="D38" s="101"/>
      <c r="E38" s="102">
        <f>150+200+30+30+90</f>
        <v>500</v>
      </c>
      <c r="F38" s="103">
        <v>90</v>
      </c>
      <c r="G38" s="104"/>
      <c r="H38" s="104"/>
      <c r="I38" s="104"/>
      <c r="J38" s="105"/>
      <c r="K38" s="2"/>
    </row>
  </sheetData>
  <mergeCells count="8">
    <mergeCell ref="B12:D12"/>
    <mergeCell ref="A15:A19"/>
    <mergeCell ref="B30:D30"/>
    <mergeCell ref="B1:D1"/>
    <mergeCell ref="A4:A10"/>
    <mergeCell ref="A33:A38"/>
    <mergeCell ref="B21:D21"/>
    <mergeCell ref="A25:A28"/>
  </mergeCells>
  <printOptions horizontalCentered="1" verticalCentered="1"/>
  <pageMargins left="0.51181102362204722" right="0.51181102362204722" top="0.15748031496062992" bottom="0.15748031496062992" header="0.31496062992125984" footer="0.31496062992125984"/>
  <pageSetup paperSize="9" scale="9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 неделя завтр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2022-11-11T06:27:53Z</cp:lastPrinted>
  <dcterms:created xsi:type="dcterms:W3CDTF">2022-09-09T08:14:28Z</dcterms:created>
  <dcterms:modified xsi:type="dcterms:W3CDTF">2023-03-03T07:14:30Z</dcterms:modified>
</cp:coreProperties>
</file>